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J100" i="1"/>
  <c r="I100" i="1"/>
  <c r="H100" i="1"/>
  <c r="G100" i="1"/>
  <c r="F100" i="1"/>
  <c r="L81" i="1"/>
  <c r="J81" i="1"/>
  <c r="I81" i="1"/>
  <c r="H81" i="1"/>
  <c r="F81" i="1"/>
  <c r="L62" i="1"/>
  <c r="H62" i="1"/>
  <c r="J62" i="1"/>
  <c r="I62" i="1"/>
  <c r="G62" i="1"/>
  <c r="F62" i="1"/>
  <c r="G43" i="1"/>
  <c r="H43" i="1"/>
  <c r="L43" i="1"/>
  <c r="J43" i="1"/>
  <c r="I43" i="1"/>
  <c r="F43" i="1"/>
  <c r="J24" i="1"/>
  <c r="I24" i="1"/>
  <c r="H24" i="1"/>
  <c r="F24" i="1"/>
  <c r="L24" i="1"/>
  <c r="G24" i="1"/>
  <c r="L196" i="1" l="1"/>
  <c r="F196" i="1"/>
  <c r="G196" i="1"/>
  <c r="H196" i="1"/>
  <c r="J196" i="1"/>
  <c r="I196" i="1"/>
</calcChain>
</file>

<file path=xl/sharedStrings.xml><?xml version="1.0" encoding="utf-8"?>
<sst xmlns="http://schemas.openxmlformats.org/spreadsheetml/2006/main" count="244" uniqueCount="86">
  <si>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</si>
  <si>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</si>
  <si>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</si>
  <si>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</si>
  <si>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</si>
  <si>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</si>
  <si>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</si>
  <si>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</si>
  <si>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</si>
  <si>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</si>
  <si>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</si>
  <si>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</si>
  <si>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</si>
  <si>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</si>
  <si>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</si>
  <si>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</si>
  <si>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</si>
  <si>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</si>
  <si>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</si>
  <si>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</si>
  <si>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</si>
  <si>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</si>
  <si>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</si>
  <si>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</si>
  <si>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</si>
  <si>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</si>
  <si>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</si>
  <si>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</si>
  <si>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</si>
  <si>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</si>
  <si>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</si>
  <si>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</si>
  <si>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</si>
  <si>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</si>
  <si>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</si>
  <si>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</si>
  <si>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</si>
  <si>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</si>
  <si>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</si>
  <si>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</si>
  <si>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Зуйков Д.С.</t>
  </si>
  <si>
    <t>МБОУ "Школа №2"</t>
  </si>
  <si>
    <t>сок фруктовый</t>
  </si>
  <si>
    <t>рис отварной</t>
  </si>
  <si>
    <t>рис отварной, голень куриная отварная с маслом</t>
  </si>
  <si>
    <t>огурец свежий</t>
  </si>
  <si>
    <t>помидора свежая</t>
  </si>
  <si>
    <t>щи из свежей капусты</t>
  </si>
  <si>
    <t>котлета из филе грудки цыпленка с соусом</t>
  </si>
  <si>
    <t>каша гречневая</t>
  </si>
  <si>
    <t>компот из сухофруктов</t>
  </si>
  <si>
    <t>мандарин</t>
  </si>
  <si>
    <t>какао с молоком</t>
  </si>
  <si>
    <t>булочка "чайная"</t>
  </si>
  <si>
    <t xml:space="preserve">банан </t>
  </si>
  <si>
    <t>каша пшенная с маслом, сыр сегмент</t>
  </si>
  <si>
    <t>суп молочный с рисом</t>
  </si>
  <si>
    <t>биточки из говядины с соусом</t>
  </si>
  <si>
    <t>вермишель отварная</t>
  </si>
  <si>
    <t>компот из свежих яблок</t>
  </si>
  <si>
    <t>гуляш из свинины</t>
  </si>
  <si>
    <t>рожки отварные</t>
  </si>
  <si>
    <t>компот из кураги</t>
  </si>
  <si>
    <t>кисломол.</t>
  </si>
  <si>
    <t>кокт.молочный т/п</t>
  </si>
  <si>
    <t>суп картофельный с горохом и сухариками</t>
  </si>
  <si>
    <t>запеканка картофельная с мясом</t>
  </si>
  <si>
    <t>молоко т/п</t>
  </si>
  <si>
    <t>яблоко</t>
  </si>
  <si>
    <t>филе гр.запечен.с сметаной и сыром</t>
  </si>
  <si>
    <t>напиток из клюквы</t>
  </si>
  <si>
    <t xml:space="preserve">капуста тушеная </t>
  </si>
  <si>
    <t>винигрет овощной</t>
  </si>
  <si>
    <t>суп из овощей</t>
  </si>
  <si>
    <t>филе горбуши,запеченное с ов.соусом</t>
  </si>
  <si>
    <t>картофель отварной</t>
  </si>
  <si>
    <t>чай сладкий с лимоном</t>
  </si>
  <si>
    <t>сладкое</t>
  </si>
  <si>
    <t>гематоген</t>
  </si>
  <si>
    <t>шницель из горбуши с соусом</t>
  </si>
  <si>
    <t>картофель запеченый со сметаной и сыром</t>
  </si>
  <si>
    <t>кисель витамизированный</t>
  </si>
  <si>
    <t>йогурт</t>
  </si>
  <si>
    <t>свекла с растительным маслом</t>
  </si>
  <si>
    <t>борщ из свежей капусты</t>
  </si>
  <si>
    <t>голень куриная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</si>
</sst>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L96" sqref="L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268</v>
      </c>
      <c r="G6" s="40">
        <v>13.93</v>
      </c>
      <c r="H6" s="40">
        <v>19.079999999999998</v>
      </c>
      <c r="I6" s="40">
        <v>19.670000000000002</v>
      </c>
      <c r="J6" s="40">
        <v>274.05</v>
      </c>
      <c r="K6" s="41">
        <v>516</v>
      </c>
      <c r="L6" s="40">
        <v>60.64</v>
      </c>
    </row>
    <row r="7" spans="1:12" ht="14.4" x14ac:dyDescent="0.3">
      <c r="A7" s="23"/>
      <c r="B7" s="15"/>
      <c r="C7" s="11"/>
      <c r="D7" s="6" t="s">
        <v>26</v>
      </c>
      <c r="E7" s="42" t="s">
        <v>45</v>
      </c>
      <c r="F7" s="43">
        <v>50</v>
      </c>
      <c r="G7" s="43">
        <v>0.23</v>
      </c>
      <c r="H7" s="43">
        <v>0.42</v>
      </c>
      <c r="I7" s="43">
        <v>0.75</v>
      </c>
      <c r="J7" s="43">
        <v>4.75</v>
      </c>
      <c r="K7" s="44"/>
      <c r="L7" s="43">
        <v>11.47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0.6</v>
      </c>
      <c r="H8" s="43">
        <v>0</v>
      </c>
      <c r="I8" s="43">
        <v>32</v>
      </c>
      <c r="J8" s="43">
        <v>132</v>
      </c>
      <c r="K8" s="44"/>
      <c r="L8" s="43">
        <v>27.36</v>
      </c>
    </row>
    <row r="9" spans="1:12" ht="14.4" x14ac:dyDescent="0.3">
      <c r="A9" s="23"/>
      <c r="B9" s="15"/>
      <c r="C9" s="11"/>
      <c r="D9" s="7" t="s">
        <v>23</v>
      </c>
      <c r="E9" s="42"/>
      <c r="F9" s="43">
        <v>50</v>
      </c>
      <c r="G9" s="43">
        <v>3.8</v>
      </c>
      <c r="H9" s="43">
        <v>0.4</v>
      </c>
      <c r="I9" s="43">
        <v>2.2999999999999998</v>
      </c>
      <c r="J9" s="43">
        <v>119</v>
      </c>
      <c r="K9" s="44"/>
      <c r="L9" s="43">
        <v>2.3199999999999998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568</v>
      </c>
      <c r="G13" s="19">
        <f t="shared" ref="G13:J13" si="0">SUM(G6:G12)</f>
        <v>18.559999999999999</v>
      </c>
      <c r="H13" s="19">
        <f t="shared" si="0"/>
        <v>19.899999999999999</v>
      </c>
      <c r="I13" s="19">
        <f t="shared" si="0"/>
        <v>54.72</v>
      </c>
      <c r="J13" s="19">
        <f t="shared" si="0"/>
        <v>529.79999999999995</v>
      </c>
      <c r="K13" s="25"/>
      <c r="L13" s="19">
        <f t="shared" ref="L13" si="1">SUM(L6:L12)</f>
        <v>101.78999999999999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50</v>
      </c>
      <c r="G14" s="43">
        <v>0.23</v>
      </c>
      <c r="H14" s="43">
        <v>0.42</v>
      </c>
      <c r="I14" s="43">
        <v>0.75</v>
      </c>
      <c r="J14" s="43">
        <v>4.75</v>
      </c>
      <c r="K14" s="44"/>
      <c r="L14" s="43">
        <v>11.47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14.59</v>
      </c>
      <c r="H15" s="43">
        <v>1.05</v>
      </c>
      <c r="I15" s="43">
        <v>34.18</v>
      </c>
      <c r="J15" s="43">
        <v>299.89999999999998</v>
      </c>
      <c r="K15" s="44">
        <v>149</v>
      </c>
      <c r="L15" s="43">
        <v>9.11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95</v>
      </c>
      <c r="G16" s="43">
        <v>10.46</v>
      </c>
      <c r="H16" s="43">
        <v>11.8</v>
      </c>
      <c r="I16" s="43">
        <v>25.245000000000001</v>
      </c>
      <c r="J16" s="43">
        <v>203.77</v>
      </c>
      <c r="K16" s="44">
        <v>509</v>
      </c>
      <c r="L16" s="43">
        <v>36.700000000000003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2.64</v>
      </c>
      <c r="H17" s="43">
        <v>4.26</v>
      </c>
      <c r="I17" s="43">
        <v>8.19</v>
      </c>
      <c r="J17" s="43">
        <v>133.44999999999999</v>
      </c>
      <c r="K17" s="44">
        <v>512</v>
      </c>
      <c r="L17" s="43">
        <v>9.41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28.2</v>
      </c>
      <c r="J18" s="43">
        <v>119</v>
      </c>
      <c r="K18" s="44">
        <v>13</v>
      </c>
      <c r="L18" s="43">
        <v>6.42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50</v>
      </c>
      <c r="G19" s="43">
        <v>3.8</v>
      </c>
      <c r="H19" s="43">
        <v>0.4</v>
      </c>
      <c r="I19" s="43">
        <v>23</v>
      </c>
      <c r="J19" s="43">
        <v>119</v>
      </c>
      <c r="K19" s="44"/>
      <c r="L19" s="43">
        <v>2.3199999999999998</v>
      </c>
    </row>
    <row r="20" spans="1:12" ht="14.4" x14ac:dyDescent="0.3">
      <c r="A20" s="23"/>
      <c r="B20" s="15"/>
      <c r="C20" s="11"/>
      <c r="D20" s="7" t="s">
        <v>32</v>
      </c>
      <c r="E20" s="42"/>
      <c r="F20" s="43">
        <v>30</v>
      </c>
      <c r="G20" s="43">
        <v>0.04</v>
      </c>
      <c r="H20" s="43">
        <v>3.63</v>
      </c>
      <c r="I20" s="43">
        <v>7.0000000000000007E-2</v>
      </c>
      <c r="J20" s="43">
        <v>33</v>
      </c>
      <c r="K20" s="44"/>
      <c r="L20" s="43">
        <v>2.5</v>
      </c>
    </row>
    <row r="21" spans="1:12" ht="14.4" x14ac:dyDescent="0.3">
      <c r="A21" s="23"/>
      <c r="B21" s="15"/>
      <c r="C21" s="11"/>
      <c r="D21" s="6" t="s">
        <v>24</v>
      </c>
      <c r="E21" s="42" t="s">
        <v>51</v>
      </c>
      <c r="F21" s="43">
        <v>150</v>
      </c>
      <c r="G21" s="43">
        <v>0.8</v>
      </c>
      <c r="H21" s="43">
        <v>0.4</v>
      </c>
      <c r="I21" s="43">
        <v>10</v>
      </c>
      <c r="J21" s="43">
        <v>89</v>
      </c>
      <c r="K21" s="44"/>
      <c r="L21" s="43">
        <v>36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975</v>
      </c>
      <c r="G23" s="19">
        <f t="shared" ref="G23:J23" si="2">SUM(G14:G22)</f>
        <v>33.559999999999995</v>
      </c>
      <c r="H23" s="19">
        <f t="shared" si="2"/>
        <v>21.959999999999997</v>
      </c>
      <c r="I23" s="19">
        <f t="shared" si="2"/>
        <v>129.63499999999999</v>
      </c>
      <c r="J23" s="19">
        <f t="shared" si="2"/>
        <v>1001.8699999999999</v>
      </c>
      <c r="K23" s="25"/>
      <c r="L23" s="19">
        <f t="shared" ref="L23" si="3">SUM(L14:L22)</f>
        <v>113.92999999999999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1543</v>
      </c>
      <c r="G24" s="32">
        <f t="shared" ref="G24:J24" si="4">G13+G23</f>
        <v>52.11999999999999</v>
      </c>
      <c r="H24" s="32">
        <f t="shared" si="4"/>
        <v>41.86</v>
      </c>
      <c r="I24" s="32">
        <f t="shared" si="4"/>
        <v>184.35499999999999</v>
      </c>
      <c r="J24" s="32">
        <f t="shared" si="4"/>
        <v>1531.6699999999998</v>
      </c>
      <c r="K24" s="32"/>
      <c r="L24" s="32">
        <f t="shared" ref="L24" si="5">L13+L23</f>
        <v>215.71999999999997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227</v>
      </c>
      <c r="G25" s="40">
        <v>11.23</v>
      </c>
      <c r="H25" s="40">
        <v>14.75</v>
      </c>
      <c r="I25" s="40">
        <v>52.3</v>
      </c>
      <c r="J25" s="40">
        <v>253.7</v>
      </c>
      <c r="K25" s="41">
        <v>3</v>
      </c>
      <c r="L25" s="40">
        <v>34.72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3.28</v>
      </c>
      <c r="H27" s="43">
        <v>3.55</v>
      </c>
      <c r="I27" s="43">
        <v>4.7</v>
      </c>
      <c r="J27" s="43">
        <v>141.4</v>
      </c>
      <c r="K27" s="44">
        <v>22</v>
      </c>
      <c r="L27" s="43">
        <v>12.75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100</v>
      </c>
      <c r="G28" s="43">
        <v>3.9350000000000001</v>
      </c>
      <c r="H28" s="43">
        <v>4.63</v>
      </c>
      <c r="I28" s="43">
        <v>6.5</v>
      </c>
      <c r="J28" s="43">
        <v>127</v>
      </c>
      <c r="K28" s="44">
        <v>69</v>
      </c>
      <c r="L28" s="43">
        <v>15.11</v>
      </c>
    </row>
    <row r="29" spans="1:12" ht="14.4" x14ac:dyDescent="0.3">
      <c r="A29" s="14"/>
      <c r="B29" s="15"/>
      <c r="C29" s="11"/>
      <c r="D29" s="7" t="s">
        <v>24</v>
      </c>
      <c r="E29" s="42" t="s">
        <v>54</v>
      </c>
      <c r="F29" s="43">
        <v>200</v>
      </c>
      <c r="G29" s="43">
        <v>0.8</v>
      </c>
      <c r="H29" s="43">
        <v>0.4</v>
      </c>
      <c r="I29" s="43">
        <v>10</v>
      </c>
      <c r="J29" s="43">
        <v>89</v>
      </c>
      <c r="K29" s="44"/>
      <c r="L29" s="43">
        <v>45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727</v>
      </c>
      <c r="G32" s="19">
        <f t="shared" ref="G32" si="6">SUM(G25:G31)</f>
        <v>19.245000000000001</v>
      </c>
      <c r="H32" s="19">
        <f t="shared" ref="H32" si="7">SUM(H25:H31)</f>
        <v>23.33</v>
      </c>
      <c r="I32" s="19">
        <f t="shared" ref="I32" si="8">SUM(I25:I31)</f>
        <v>73.5</v>
      </c>
      <c r="J32" s="19">
        <f t="shared" ref="J32:L32" si="9">SUM(J25:J31)</f>
        <v>611.1</v>
      </c>
      <c r="K32" s="25"/>
      <c r="L32" s="19">
        <f t="shared" si="9"/>
        <v>107.58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17.600000000000001</v>
      </c>
      <c r="H34" s="43">
        <v>6.04</v>
      </c>
      <c r="I34" s="43">
        <v>19.855</v>
      </c>
      <c r="J34" s="43">
        <v>156.4</v>
      </c>
      <c r="K34" s="44">
        <v>160</v>
      </c>
      <c r="L34" s="43">
        <v>13.75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95</v>
      </c>
      <c r="G35" s="43">
        <v>10.46</v>
      </c>
      <c r="H35" s="43">
        <v>11.8</v>
      </c>
      <c r="I35" s="43">
        <v>25.245000000000001</v>
      </c>
      <c r="J35" s="43">
        <v>253.8</v>
      </c>
      <c r="K35" s="44">
        <v>509</v>
      </c>
      <c r="L35" s="43">
        <v>48.14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5.34</v>
      </c>
      <c r="H36" s="43">
        <v>4.1900000000000004</v>
      </c>
      <c r="I36" s="43">
        <v>16.57</v>
      </c>
      <c r="J36" s="43">
        <v>104.9</v>
      </c>
      <c r="K36" s="44">
        <v>639</v>
      </c>
      <c r="L36" s="43">
        <v>6.93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0.27</v>
      </c>
      <c r="H37" s="43">
        <v>0.01</v>
      </c>
      <c r="I37" s="43">
        <v>1.63</v>
      </c>
      <c r="J37" s="43">
        <v>7.1</v>
      </c>
      <c r="K37" s="44">
        <v>13</v>
      </c>
      <c r="L37" s="43">
        <v>5.24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50</v>
      </c>
      <c r="G38" s="43">
        <v>3.8</v>
      </c>
      <c r="H38" s="43">
        <v>0.4</v>
      </c>
      <c r="I38" s="43">
        <v>2.2999999999999998</v>
      </c>
      <c r="J38" s="43">
        <v>119</v>
      </c>
      <c r="K38" s="44"/>
      <c r="L38" s="43">
        <v>2.3199999999999998</v>
      </c>
    </row>
    <row r="39" spans="1:12" ht="14.4" x14ac:dyDescent="0.3">
      <c r="A39" s="14"/>
      <c r="B39" s="15"/>
      <c r="C39" s="11"/>
      <c r="D39" s="7" t="s">
        <v>32</v>
      </c>
      <c r="E39" s="42"/>
      <c r="F39" s="43">
        <v>30</v>
      </c>
      <c r="G39" s="43">
        <v>0.04</v>
      </c>
      <c r="H39" s="43">
        <v>3.63</v>
      </c>
      <c r="I39" s="43">
        <v>7.0000000000000007E-2</v>
      </c>
      <c r="J39" s="43">
        <v>33</v>
      </c>
      <c r="K39" s="44"/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37.510000000000005</v>
      </c>
      <c r="H42" s="19">
        <f t="shared" ref="H42" si="11">SUM(H33:H41)</f>
        <v>26.07</v>
      </c>
      <c r="I42" s="19">
        <f t="shared" ref="I42" si="12">SUM(I33:I41)</f>
        <v>65.67</v>
      </c>
      <c r="J42" s="19">
        <f t="shared" ref="J42:L42" si="13">SUM(J33:J41)</f>
        <v>674.2</v>
      </c>
      <c r="K42" s="25"/>
      <c r="L42" s="19">
        <f t="shared" si="13"/>
        <v>78.879999999999981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1502</v>
      </c>
      <c r="G43" s="32">
        <f t="shared" ref="G43" si="14">G32+G42</f>
        <v>56.75500000000001</v>
      </c>
      <c r="H43" s="32">
        <f t="shared" ref="H43" si="15">H32+H42</f>
        <v>49.4</v>
      </c>
      <c r="I43" s="32">
        <f t="shared" ref="I43" si="16">I32+I42</f>
        <v>139.17000000000002</v>
      </c>
      <c r="J43" s="32">
        <f t="shared" ref="J43:L43" si="17">J32+J42</f>
        <v>1285.3000000000002</v>
      </c>
      <c r="K43" s="32"/>
      <c r="L43" s="32">
        <f t="shared" si="17"/>
        <v>186.45999999999998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100</v>
      </c>
      <c r="G44" s="40">
        <v>9.2899999999999991</v>
      </c>
      <c r="H44" s="40">
        <v>16.82</v>
      </c>
      <c r="I44" s="40">
        <v>1.48</v>
      </c>
      <c r="J44" s="40">
        <v>210.6</v>
      </c>
      <c r="K44" s="41">
        <v>516</v>
      </c>
      <c r="L44" s="40">
        <v>42.94</v>
      </c>
    </row>
    <row r="45" spans="1:12" ht="14.4" x14ac:dyDescent="0.3">
      <c r="A45" s="23"/>
      <c r="B45" s="15"/>
      <c r="C45" s="11"/>
      <c r="D45" s="6" t="s">
        <v>29</v>
      </c>
      <c r="E45" s="42" t="s">
        <v>61</v>
      </c>
      <c r="F45" s="43">
        <v>150</v>
      </c>
      <c r="G45" s="43">
        <v>5.34</v>
      </c>
      <c r="H45" s="43">
        <v>4.1900000000000004</v>
      </c>
      <c r="I45" s="43">
        <v>16.57</v>
      </c>
      <c r="J45" s="43">
        <v>104.9</v>
      </c>
      <c r="K45" s="44">
        <v>639</v>
      </c>
      <c r="L45" s="43">
        <v>6.73</v>
      </c>
    </row>
    <row r="46" spans="1:12" ht="14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0.6</v>
      </c>
      <c r="H46" s="43">
        <v>0</v>
      </c>
      <c r="I46" s="43">
        <v>32.200000000000003</v>
      </c>
      <c r="J46" s="43">
        <v>132</v>
      </c>
      <c r="K46" s="44"/>
      <c r="L46" s="43">
        <v>12.12</v>
      </c>
    </row>
    <row r="47" spans="1:12" ht="14.4" x14ac:dyDescent="0.3">
      <c r="A47" s="23"/>
      <c r="B47" s="15"/>
      <c r="C47" s="11"/>
      <c r="D47" s="7" t="s">
        <v>23</v>
      </c>
      <c r="E47" s="42"/>
      <c r="F47" s="43">
        <v>50</v>
      </c>
      <c r="G47" s="43">
        <v>3.8</v>
      </c>
      <c r="H47" s="43">
        <v>0.4</v>
      </c>
      <c r="I47" s="43">
        <v>23</v>
      </c>
      <c r="J47" s="43">
        <v>119</v>
      </c>
      <c r="K47" s="44"/>
      <c r="L47" s="43">
        <v>2.3199999999999998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63</v>
      </c>
      <c r="E49" s="42" t="s">
        <v>64</v>
      </c>
      <c r="F49" s="43">
        <v>200</v>
      </c>
      <c r="G49" s="43">
        <v>0.4</v>
      </c>
      <c r="H49" s="43">
        <v>0.4</v>
      </c>
      <c r="I49" s="43">
        <v>2.8</v>
      </c>
      <c r="J49" s="43">
        <v>145</v>
      </c>
      <c r="K49" s="44"/>
      <c r="L49" s="43">
        <v>38.04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19.429999999999996</v>
      </c>
      <c r="H51" s="19">
        <f t="shared" ref="H51" si="19">SUM(H44:H50)</f>
        <v>21.81</v>
      </c>
      <c r="I51" s="19">
        <f t="shared" ref="I51" si="20">SUM(I44:I50)</f>
        <v>76.05</v>
      </c>
      <c r="J51" s="19">
        <f t="shared" ref="J51:L51" si="21">SUM(J44:J50)</f>
        <v>711.5</v>
      </c>
      <c r="K51" s="25"/>
      <c r="L51" s="19">
        <f t="shared" si="21"/>
        <v>102.15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260</v>
      </c>
      <c r="G53" s="43">
        <v>7.02</v>
      </c>
      <c r="H53" s="43">
        <v>8.0399999999999991</v>
      </c>
      <c r="I53" s="43">
        <v>47.134</v>
      </c>
      <c r="J53" s="43">
        <v>177.06</v>
      </c>
      <c r="K53" s="44">
        <v>451</v>
      </c>
      <c r="L53" s="43">
        <v>10.199999999999999</v>
      </c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186</v>
      </c>
      <c r="G54" s="43">
        <v>3.3340000000000001</v>
      </c>
      <c r="H54" s="43">
        <v>12.3</v>
      </c>
      <c r="I54" s="43">
        <v>1.67</v>
      </c>
      <c r="J54" s="43">
        <v>124.04</v>
      </c>
      <c r="K54" s="44">
        <v>333</v>
      </c>
      <c r="L54" s="43">
        <v>52.89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3.8</v>
      </c>
      <c r="H56" s="43">
        <v>0.4</v>
      </c>
      <c r="I56" s="43">
        <v>24.3</v>
      </c>
      <c r="J56" s="43">
        <v>119</v>
      </c>
      <c r="K56" s="44"/>
      <c r="L56" s="43">
        <v>35.25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50</v>
      </c>
      <c r="G57" s="43">
        <v>3.8</v>
      </c>
      <c r="H57" s="43">
        <v>0.4</v>
      </c>
      <c r="I57" s="43">
        <v>2.2999999999999998</v>
      </c>
      <c r="J57" s="43">
        <v>119</v>
      </c>
      <c r="K57" s="44"/>
      <c r="L57" s="43">
        <v>2.3199999999999998</v>
      </c>
    </row>
    <row r="58" spans="1:12" ht="14.4" x14ac:dyDescent="0.3">
      <c r="A58" s="23"/>
      <c r="B58" s="15"/>
      <c r="C58" s="11"/>
      <c r="D58" s="7" t="s">
        <v>32</v>
      </c>
      <c r="E58" s="42"/>
      <c r="F58" s="43">
        <v>30</v>
      </c>
      <c r="G58" s="43">
        <v>0.04</v>
      </c>
      <c r="H58" s="43">
        <v>3.63</v>
      </c>
      <c r="I58" s="43">
        <v>7.0000000000000007E-2</v>
      </c>
      <c r="J58" s="43">
        <v>33</v>
      </c>
      <c r="K58" s="44"/>
      <c r="L58" s="43">
        <v>2.5</v>
      </c>
    </row>
    <row r="59" spans="1:12" ht="14.4" x14ac:dyDescent="0.3">
      <c r="A59" s="23"/>
      <c r="B59" s="15"/>
      <c r="C59" s="11"/>
      <c r="D59" s="6" t="s">
        <v>24</v>
      </c>
      <c r="E59" s="42" t="s">
        <v>68</v>
      </c>
      <c r="F59" s="43">
        <v>180</v>
      </c>
      <c r="G59" s="43">
        <v>0.8</v>
      </c>
      <c r="H59" s="43">
        <v>0.4</v>
      </c>
      <c r="I59" s="43">
        <v>10</v>
      </c>
      <c r="J59" s="43">
        <v>89</v>
      </c>
      <c r="K59" s="44"/>
      <c r="L59" s="43">
        <v>18.63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906</v>
      </c>
      <c r="G61" s="19">
        <f t="shared" ref="G61" si="22">SUM(G52:G60)</f>
        <v>18.794</v>
      </c>
      <c r="H61" s="19">
        <f t="shared" ref="H61" si="23">SUM(H52:H60)</f>
        <v>25.169999999999995</v>
      </c>
      <c r="I61" s="19">
        <f t="shared" ref="I61" si="24">SUM(I52:I60)</f>
        <v>85.47399999999999</v>
      </c>
      <c r="J61" s="19">
        <f t="shared" ref="J61:L61" si="25">SUM(J52:J60)</f>
        <v>661.1</v>
      </c>
      <c r="K61" s="25"/>
      <c r="L61" s="19">
        <f t="shared" si="25"/>
        <v>121.78999999999999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1606</v>
      </c>
      <c r="G62" s="32">
        <f t="shared" ref="G62" si="26">G51+G61</f>
        <v>38.223999999999997</v>
      </c>
      <c r="H62" s="32">
        <f t="shared" ref="H62" si="27">H51+H61</f>
        <v>46.97999999999999</v>
      </c>
      <c r="I62" s="32">
        <f t="shared" ref="I62" si="28">I51+I61</f>
        <v>161.524</v>
      </c>
      <c r="J62" s="32">
        <f t="shared" ref="J62:L62" si="29">J51+J61</f>
        <v>1372.6</v>
      </c>
      <c r="K62" s="32"/>
      <c r="L62" s="32">
        <f t="shared" si="29"/>
        <v>223.94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90</v>
      </c>
      <c r="G63" s="40">
        <v>12.27</v>
      </c>
      <c r="H63" s="40">
        <v>7.41</v>
      </c>
      <c r="I63" s="40">
        <v>18.399999999999999</v>
      </c>
      <c r="J63" s="40">
        <v>187.3</v>
      </c>
      <c r="K63" s="41"/>
      <c r="L63" s="40">
        <v>72.180000000000007</v>
      </c>
    </row>
    <row r="64" spans="1:12" ht="14.4" x14ac:dyDescent="0.3">
      <c r="A64" s="23"/>
      <c r="B64" s="15"/>
      <c r="C64" s="11"/>
      <c r="D64" s="6" t="s">
        <v>29</v>
      </c>
      <c r="E64" s="42" t="s">
        <v>49</v>
      </c>
      <c r="F64" s="43">
        <v>150</v>
      </c>
      <c r="G64" s="43">
        <v>3</v>
      </c>
      <c r="H64" s="43">
        <v>4.26</v>
      </c>
      <c r="I64" s="43">
        <v>8.19</v>
      </c>
      <c r="J64" s="43">
        <v>83.45</v>
      </c>
      <c r="K64" s="44"/>
      <c r="L64" s="43">
        <v>9.41</v>
      </c>
    </row>
    <row r="65" spans="1:12" ht="14.4" x14ac:dyDescent="0.3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0.16</v>
      </c>
      <c r="H65" s="43">
        <v>0.16</v>
      </c>
      <c r="I65" s="43">
        <v>27.87</v>
      </c>
      <c r="J65" s="43">
        <v>109</v>
      </c>
      <c r="K65" s="44"/>
      <c r="L65" s="43">
        <v>8.1</v>
      </c>
    </row>
    <row r="66" spans="1:12" ht="14.4" x14ac:dyDescent="0.3">
      <c r="A66" s="23"/>
      <c r="B66" s="15"/>
      <c r="C66" s="11"/>
      <c r="D66" s="7" t="s">
        <v>23</v>
      </c>
      <c r="E66" s="42"/>
      <c r="F66" s="43">
        <v>50</v>
      </c>
      <c r="G66" s="43">
        <v>3.8</v>
      </c>
      <c r="H66" s="43">
        <v>0.4</v>
      </c>
      <c r="I66" s="43">
        <v>2.2999999999999998</v>
      </c>
      <c r="J66" s="43">
        <v>119</v>
      </c>
      <c r="K66" s="44"/>
      <c r="L66" s="43">
        <v>2.3199999999999998</v>
      </c>
    </row>
    <row r="67" spans="1:12" ht="14.4" x14ac:dyDescent="0.3">
      <c r="A67" s="23"/>
      <c r="B67" s="15"/>
      <c r="C67" s="11"/>
      <c r="D67" s="7" t="s">
        <v>24</v>
      </c>
      <c r="E67" s="42" t="s">
        <v>68</v>
      </c>
      <c r="F67" s="43">
        <v>180</v>
      </c>
      <c r="G67" s="43">
        <v>0.8</v>
      </c>
      <c r="H67" s="43">
        <v>0.4</v>
      </c>
      <c r="I67" s="43">
        <v>10</v>
      </c>
      <c r="J67" s="43">
        <v>89</v>
      </c>
      <c r="K67" s="44"/>
      <c r="L67" s="43">
        <v>18.63</v>
      </c>
    </row>
    <row r="68" spans="1:12" ht="14.4" x14ac:dyDescent="0.3">
      <c r="A68" s="23"/>
      <c r="B68" s="15"/>
      <c r="C68" s="11"/>
      <c r="D68" s="6" t="s">
        <v>26</v>
      </c>
      <c r="E68" s="42" t="s">
        <v>71</v>
      </c>
      <c r="F68" s="43">
        <v>60</v>
      </c>
      <c r="G68" s="43">
        <v>0.27</v>
      </c>
      <c r="H68" s="43">
        <v>0.05</v>
      </c>
      <c r="I68" s="43">
        <v>0.9</v>
      </c>
      <c r="J68" s="43">
        <v>5.7</v>
      </c>
      <c r="K68" s="44"/>
      <c r="L68" s="43">
        <v>4.9000000000000004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20.3</v>
      </c>
      <c r="H70" s="19">
        <f t="shared" ref="H70" si="31">SUM(H63:H69)</f>
        <v>12.680000000000001</v>
      </c>
      <c r="I70" s="19">
        <f t="shared" ref="I70" si="32">SUM(I63:I69)</f>
        <v>67.66</v>
      </c>
      <c r="J70" s="19">
        <f t="shared" ref="J70:L70" si="33">SUM(J63:J69)</f>
        <v>593.45000000000005</v>
      </c>
      <c r="K70" s="25"/>
      <c r="L70" s="19">
        <f t="shared" si="33"/>
        <v>115.53999999999999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0.27</v>
      </c>
      <c r="H71" s="43">
        <v>0.05</v>
      </c>
      <c r="I71" s="43">
        <v>0.9</v>
      </c>
      <c r="J71" s="43">
        <v>5.7</v>
      </c>
      <c r="K71" s="44"/>
      <c r="L71" s="43">
        <v>5.66</v>
      </c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15.85</v>
      </c>
      <c r="H72" s="43">
        <v>19.28</v>
      </c>
      <c r="I72" s="43">
        <v>65.819999999999993</v>
      </c>
      <c r="J72" s="43">
        <v>390.55</v>
      </c>
      <c r="K72" s="44">
        <v>186</v>
      </c>
      <c r="L72" s="43">
        <v>9.8000000000000007</v>
      </c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6.63</v>
      </c>
      <c r="H73" s="43">
        <v>12.1</v>
      </c>
      <c r="I73" s="43">
        <v>34.08</v>
      </c>
      <c r="J73" s="43">
        <v>358.74</v>
      </c>
      <c r="K73" s="44">
        <v>82</v>
      </c>
      <c r="L73" s="43">
        <v>42.5</v>
      </c>
    </row>
    <row r="74" spans="1:12" ht="14.4" x14ac:dyDescent="0.3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4.37</v>
      </c>
      <c r="H74" s="43">
        <v>2.79</v>
      </c>
      <c r="I74" s="43">
        <v>19.46</v>
      </c>
      <c r="J74" s="43">
        <v>246.74</v>
      </c>
      <c r="K74" s="44">
        <v>631</v>
      </c>
      <c r="L74" s="43">
        <v>7.99</v>
      </c>
    </row>
    <row r="75" spans="1:12" ht="14.4" x14ac:dyDescent="0.3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2.2799999999999998</v>
      </c>
      <c r="H75" s="43">
        <v>3.55</v>
      </c>
      <c r="I75" s="43">
        <v>15.22</v>
      </c>
      <c r="J75" s="43">
        <v>141.4</v>
      </c>
      <c r="K75" s="44">
        <v>15</v>
      </c>
      <c r="L75" s="43">
        <v>4.07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50</v>
      </c>
      <c r="G76" s="43">
        <v>3.8</v>
      </c>
      <c r="H76" s="43">
        <v>0.4</v>
      </c>
      <c r="I76" s="43">
        <v>2.2999999999999998</v>
      </c>
      <c r="J76" s="43">
        <v>119</v>
      </c>
      <c r="K76" s="44"/>
      <c r="L76" s="43">
        <v>2.3199999999999998</v>
      </c>
    </row>
    <row r="77" spans="1:12" ht="14.4" x14ac:dyDescent="0.3">
      <c r="A77" s="23"/>
      <c r="B77" s="15"/>
      <c r="C77" s="11"/>
      <c r="D77" s="7" t="s">
        <v>32</v>
      </c>
      <c r="E77" s="42"/>
      <c r="F77" s="43">
        <v>30</v>
      </c>
      <c r="G77" s="43">
        <v>0.04</v>
      </c>
      <c r="H77" s="43">
        <v>3.63</v>
      </c>
      <c r="I77" s="43">
        <v>7.0000000000000007E-2</v>
      </c>
      <c r="J77" s="43">
        <v>33</v>
      </c>
      <c r="K77" s="44"/>
      <c r="L77" s="43">
        <v>2.5</v>
      </c>
    </row>
    <row r="78" spans="1:12" ht="14.4" x14ac:dyDescent="0.3">
      <c r="A78" s="23"/>
      <c r="B78" s="15"/>
      <c r="C78" s="11"/>
      <c r="D78" s="6" t="s">
        <v>77</v>
      </c>
      <c r="E78" s="42" t="s">
        <v>78</v>
      </c>
      <c r="F78" s="43">
        <v>20</v>
      </c>
      <c r="G78" s="43">
        <v>0.8</v>
      </c>
      <c r="H78" s="43">
        <v>0.1</v>
      </c>
      <c r="I78" s="43">
        <v>14.3</v>
      </c>
      <c r="J78" s="43">
        <v>18</v>
      </c>
      <c r="K78" s="44"/>
      <c r="L78" s="43">
        <v>17.399999999999999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34.04</v>
      </c>
      <c r="H80" s="19">
        <f t="shared" ref="H80" si="35">SUM(H71:H79)</f>
        <v>41.9</v>
      </c>
      <c r="I80" s="19">
        <f t="shared" ref="I80" si="36">SUM(I71:I79)</f>
        <v>152.15</v>
      </c>
      <c r="J80" s="19">
        <f t="shared" ref="J80:L80" si="37">SUM(J71:J79)</f>
        <v>1313.13</v>
      </c>
      <c r="K80" s="25"/>
      <c r="L80" s="19">
        <f t="shared" si="37"/>
        <v>92.240000000000009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1590</v>
      </c>
      <c r="G81" s="32">
        <f t="shared" ref="G81" si="38">G70+G80</f>
        <v>54.34</v>
      </c>
      <c r="H81" s="32">
        <f t="shared" ref="H81" si="39">H70+H80</f>
        <v>54.58</v>
      </c>
      <c r="I81" s="32">
        <f t="shared" ref="I81" si="40">I70+I80</f>
        <v>219.81</v>
      </c>
      <c r="J81" s="32">
        <f t="shared" ref="J81:L81" si="41">J70+J80</f>
        <v>1906.5800000000002</v>
      </c>
      <c r="K81" s="32"/>
      <c r="L81" s="32">
        <f t="shared" si="41"/>
        <v>207.78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95</v>
      </c>
      <c r="G82" s="40">
        <v>11.9</v>
      </c>
      <c r="H82" s="40">
        <v>14.04</v>
      </c>
      <c r="I82" s="40">
        <v>34.26</v>
      </c>
      <c r="J82" s="40">
        <v>222.8</v>
      </c>
      <c r="K82" s="41">
        <v>520</v>
      </c>
      <c r="L82" s="40">
        <v>36.35</v>
      </c>
    </row>
    <row r="83" spans="1:12" ht="14.4" x14ac:dyDescent="0.3">
      <c r="A83" s="23"/>
      <c r="B83" s="15"/>
      <c r="C83" s="11"/>
      <c r="D83" s="6" t="s">
        <v>29</v>
      </c>
      <c r="E83" s="42" t="s">
        <v>80</v>
      </c>
      <c r="F83" s="43">
        <v>165</v>
      </c>
      <c r="G83" s="43">
        <v>4.97</v>
      </c>
      <c r="H83" s="43">
        <v>9.6300000000000008</v>
      </c>
      <c r="I83" s="43">
        <v>0.39</v>
      </c>
      <c r="J83" s="43">
        <v>198.1</v>
      </c>
      <c r="K83" s="44">
        <v>68</v>
      </c>
      <c r="L83" s="43">
        <v>14.04</v>
      </c>
    </row>
    <row r="84" spans="1:12" ht="14.4" x14ac:dyDescent="0.3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</v>
      </c>
      <c r="H84" s="43">
        <v>0</v>
      </c>
      <c r="I84" s="43">
        <v>9.98</v>
      </c>
      <c r="J84" s="43">
        <v>37.9</v>
      </c>
      <c r="K84" s="44">
        <v>733</v>
      </c>
      <c r="L84" s="43">
        <v>9.7799999999999994</v>
      </c>
    </row>
    <row r="85" spans="1:12" ht="14.4" x14ac:dyDescent="0.3">
      <c r="A85" s="23"/>
      <c r="B85" s="15"/>
      <c r="C85" s="11"/>
      <c r="D85" s="7" t="s">
        <v>23</v>
      </c>
      <c r="E85" s="42"/>
      <c r="F85" s="43">
        <v>50</v>
      </c>
      <c r="G85" s="43">
        <v>3.8</v>
      </c>
      <c r="H85" s="43">
        <v>0.4</v>
      </c>
      <c r="I85" s="43">
        <v>2.2999999999999998</v>
      </c>
      <c r="J85" s="43">
        <v>119</v>
      </c>
      <c r="K85" s="44"/>
      <c r="L85" s="43">
        <v>2.3199999999999998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63</v>
      </c>
      <c r="E87" s="42" t="s">
        <v>82</v>
      </c>
      <c r="F87" s="43">
        <v>110</v>
      </c>
      <c r="G87" s="43">
        <v>3.8</v>
      </c>
      <c r="H87" s="43">
        <v>0.4</v>
      </c>
      <c r="I87" s="43">
        <v>24.3</v>
      </c>
      <c r="J87" s="43">
        <v>119</v>
      </c>
      <c r="K87" s="44"/>
      <c r="L87" s="43">
        <v>30.03</v>
      </c>
    </row>
    <row r="88" spans="1:12" ht="14.4" x14ac:dyDescent="0.3">
      <c r="A88" s="23"/>
      <c r="B88" s="15"/>
      <c r="C88" s="11"/>
      <c r="D88" s="6" t="s">
        <v>26</v>
      </c>
      <c r="E88" s="42" t="s">
        <v>83</v>
      </c>
      <c r="F88" s="43">
        <v>60</v>
      </c>
      <c r="G88" s="43">
        <v>0.27</v>
      </c>
      <c r="H88" s="43">
        <v>0.05</v>
      </c>
      <c r="I88" s="43">
        <v>0.9</v>
      </c>
      <c r="J88" s="43">
        <v>5.7</v>
      </c>
      <c r="K88" s="44"/>
      <c r="L88" s="43">
        <v>12.37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24.740000000000002</v>
      </c>
      <c r="H89" s="19">
        <f t="shared" ref="H89" si="43">SUM(H82:H88)</f>
        <v>24.52</v>
      </c>
      <c r="I89" s="19">
        <f t="shared" ref="I89" si="44">SUM(I82:I88)</f>
        <v>72.13</v>
      </c>
      <c r="J89" s="19">
        <f t="shared" ref="J89:L89" si="45">SUM(J82:J88)</f>
        <v>702.5</v>
      </c>
      <c r="K89" s="25"/>
      <c r="L89" s="19">
        <f t="shared" si="45"/>
        <v>104.89000000000001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50</v>
      </c>
      <c r="G90" s="43">
        <v>0.23</v>
      </c>
      <c r="H90" s="43">
        <v>0.42</v>
      </c>
      <c r="I90" s="43">
        <v>0.75</v>
      </c>
      <c r="J90" s="43">
        <v>4.75</v>
      </c>
      <c r="K90" s="44"/>
      <c r="L90" s="43">
        <v>11.47</v>
      </c>
    </row>
    <row r="91" spans="1:12" ht="14.4" x14ac:dyDescent="0.3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10.94</v>
      </c>
      <c r="H91" s="43">
        <v>5.36</v>
      </c>
      <c r="I91" s="43">
        <v>66.17</v>
      </c>
      <c r="J91" s="43">
        <v>513.75</v>
      </c>
      <c r="K91" s="44">
        <v>463</v>
      </c>
      <c r="L91" s="43">
        <v>10.43</v>
      </c>
    </row>
    <row r="92" spans="1:12" ht="14.4" x14ac:dyDescent="0.3">
      <c r="A92" s="23"/>
      <c r="B92" s="15"/>
      <c r="C92" s="11"/>
      <c r="D92" s="7" t="s">
        <v>28</v>
      </c>
      <c r="E92" s="42" t="s">
        <v>85</v>
      </c>
      <c r="F92" s="43">
        <v>118</v>
      </c>
      <c r="G92" s="43">
        <v>9.2899999999999991</v>
      </c>
      <c r="H92" s="43">
        <v>16.82</v>
      </c>
      <c r="I92" s="43">
        <v>1.48</v>
      </c>
      <c r="J92" s="43">
        <v>210.6</v>
      </c>
      <c r="K92" s="44">
        <v>516</v>
      </c>
      <c r="L92" s="43">
        <v>50.13</v>
      </c>
    </row>
    <row r="93" spans="1:12" ht="14.4" x14ac:dyDescent="0.3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4.6399999999999997</v>
      </c>
      <c r="H93" s="43">
        <v>2.2599999999999998</v>
      </c>
      <c r="I93" s="43">
        <v>18.190000000000001</v>
      </c>
      <c r="J93" s="43">
        <v>63.45</v>
      </c>
      <c r="K93" s="44">
        <v>23</v>
      </c>
      <c r="L93" s="43">
        <v>10.51</v>
      </c>
    </row>
    <row r="94" spans="1:12" ht="14.4" x14ac:dyDescent="0.3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0.6</v>
      </c>
      <c r="H94" s="43">
        <v>0</v>
      </c>
      <c r="I94" s="43">
        <v>32</v>
      </c>
      <c r="J94" s="43">
        <v>132</v>
      </c>
      <c r="K94" s="44"/>
      <c r="L94" s="43">
        <v>27.36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50</v>
      </c>
      <c r="G95" s="43">
        <v>3.8</v>
      </c>
      <c r="H95" s="43">
        <v>0.4</v>
      </c>
      <c r="I95" s="43">
        <v>2.2999999999999998</v>
      </c>
      <c r="J95" s="43">
        <v>132</v>
      </c>
      <c r="K95" s="44"/>
      <c r="L95" s="43">
        <v>2.3199999999999998</v>
      </c>
    </row>
    <row r="96" spans="1:12" ht="14.4" x14ac:dyDescent="0.3">
      <c r="A96" s="23"/>
      <c r="B96" s="15"/>
      <c r="C96" s="11"/>
      <c r="D96" s="7" t="s">
        <v>32</v>
      </c>
      <c r="E96" s="42"/>
      <c r="F96" s="43">
        <v>30</v>
      </c>
      <c r="G96" s="43">
        <v>0.04</v>
      </c>
      <c r="H96" s="43">
        <v>3.63</v>
      </c>
      <c r="I96" s="43">
        <v>7.0000000000000007E-2</v>
      </c>
      <c r="J96" s="43">
        <v>119</v>
      </c>
      <c r="K96" s="44"/>
      <c r="L96" s="43">
        <v>2.5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848</v>
      </c>
      <c r="G99" s="19">
        <f t="shared" ref="G99" si="46">SUM(G90:G98)</f>
        <v>29.540000000000003</v>
      </c>
      <c r="H99" s="19">
        <f t="shared" ref="H99" si="47">SUM(H90:H98)</f>
        <v>28.889999999999997</v>
      </c>
      <c r="I99" s="19">
        <f t="shared" ref="I99" si="48">SUM(I90:I98)</f>
        <v>120.96</v>
      </c>
      <c r="J99" s="19">
        <f t="shared" ref="J99:L99" si="49">SUM(J90:J98)</f>
        <v>1175.5500000000002</v>
      </c>
      <c r="K99" s="25"/>
      <c r="L99" s="19">
        <f t="shared" si="49"/>
        <v>114.72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1528</v>
      </c>
      <c r="G100" s="32">
        <f t="shared" ref="G100" si="50">G89+G99</f>
        <v>54.28</v>
      </c>
      <c r="H100" s="32">
        <f t="shared" ref="H100" si="51">H89+H99</f>
        <v>53.41</v>
      </c>
      <c r="I100" s="32">
        <f t="shared" ref="I100" si="52">I89+I99</f>
        <v>193.08999999999997</v>
      </c>
      <c r="J100" s="32">
        <f t="shared" ref="J100:L100" si="53">J89+J99</f>
        <v>1878.0500000000002</v>
      </c>
      <c r="K100" s="32"/>
      <c r="L100" s="32">
        <f t="shared" si="53"/>
        <v>219.61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1553.8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51.143799999999999</v>
      </c>
      <c r="H196" s="34">
        <f t="shared" si="94"/>
        <v>49.245999999999995</v>
      </c>
      <c r="I196" s="34">
        <f t="shared" si="94"/>
        <v>179.58979999999997</v>
      </c>
      <c r="J196" s="34">
        <f t="shared" si="94"/>
        <v>1594.84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210.70199999999994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2024-03-29T06:57:27Z</dcterms:modified>
</cp:coreProperties>
</file>